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32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40" i="1" l="1"/>
  <c r="G40" i="1"/>
  <c r="H40" i="1"/>
  <c r="I40" i="1"/>
  <c r="J40" i="1"/>
  <c r="K40" i="1"/>
  <c r="L40" i="1"/>
  <c r="M40" i="1"/>
  <c r="F40" i="1"/>
  <c r="M39" i="1"/>
  <c r="I39" i="1"/>
  <c r="M37" i="1"/>
  <c r="L37" i="1"/>
  <c r="L39" i="1" s="1"/>
  <c r="K37" i="1"/>
  <c r="K39" i="1" s="1"/>
  <c r="J37" i="1"/>
  <c r="J39" i="1" s="1"/>
  <c r="I37" i="1"/>
  <c r="H37" i="1"/>
  <c r="H39" i="1" s="1"/>
  <c r="G37" i="1"/>
  <c r="G39" i="1" s="1"/>
  <c r="F37" i="1"/>
  <c r="F39" i="1" s="1"/>
  <c r="N37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4" i="1" l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7" i="1" l="1"/>
  <c r="N28" i="1"/>
  <c r="N34" i="1"/>
  <c r="N13" i="1"/>
  <c r="N19" i="1"/>
  <c r="N31" i="1"/>
  <c r="N4" i="1"/>
  <c r="N41" i="1" l="1"/>
</calcChain>
</file>

<file path=xl/sharedStrings.xml><?xml version="1.0" encoding="utf-8"?>
<sst xmlns="http://schemas.openxmlformats.org/spreadsheetml/2006/main" count="90" uniqueCount="55">
  <si>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</si>
  <si>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</si>
  <si>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</si>
  <si>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</si>
  <si>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</si>
  <si>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</si>
  <si>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</si>
  <si>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</si>
  <si>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</si>
  <si>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</si>
  <si>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</si>
  <si>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</si>
  <si>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</si>
  <si>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</si>
  <si>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</si>
  <si>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</si>
  <si>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</si>
  <si>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</si>
  <si>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</si>
  <si>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</si>
  <si>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</si>
  <si>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</si>
  <si>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</si>
  <si>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</si>
  <si>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</si>
  <si>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</si>
  <si>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</si>
  <si>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</si>
  <si>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Total de répétition / Séance</t>
  </si>
  <si>
    <t>sur l’Orbite 360™</t>
  </si>
  <si>
    <t>sur Orbite 360™</t>
  </si>
  <si>
    <t>Orbite Test</t>
  </si>
  <si>
    <t>Fente arrière pied droit</t>
  </si>
  <si>
    <t>1.5</t>
  </si>
  <si>
    <t>Flexion de bras main droite sur Orbite 360™</t>
  </si>
  <si>
    <t>Fente arrière pied  gauche sur l’Orbite 360™</t>
  </si>
  <si>
    <t>1.6</t>
  </si>
  <si>
    <t>Flexion de bras main gauche sur Orbite 360™</t>
  </si>
  <si>
    <t>9.1</t>
  </si>
  <si>
    <t>Pont isométrique, deux Orbites 360™ aux pieds</t>
  </si>
  <si>
    <t>2.6.1</t>
  </si>
  <si>
    <t>8.1</t>
  </si>
  <si>
    <t>Squat pied droit</t>
  </si>
  <si>
    <t>2.6.4</t>
  </si>
  <si>
    <t>8.2</t>
  </si>
  <si>
    <t>Squat pied gauche</t>
  </si>
  <si>
    <t>Pont avec deux Orbites 360™ aux pieds, aller-retour pied droit</t>
  </si>
  <si>
    <t>9.5</t>
  </si>
  <si>
    <t>Pont avec deux Orbites 360™ aux pieds, aller-retour pied gauche</t>
  </si>
  <si>
    <t xml:space="preserve">Secondes </t>
  </si>
  <si>
    <t>À genoux : Flexion de bras &amp; Croix avec Orbite 360™ dans la main droite</t>
  </si>
  <si>
    <t>À genoux : Flexion de bras &amp; Croix avec Orbite 360™ dans la main gauche</t>
  </si>
  <si>
    <t>2.6</t>
  </si>
  <si>
    <t>À genoux : Extensions avec Orbites 360™ dans chaque main</t>
  </si>
  <si>
    <t xml:space="preserve">Programme  Orbite 360™ : Découverte #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</si>
</sst>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sqref="A1:N1"/>
    </sheetView>
  </sheetViews>
  <sheetFormatPr baseColWidth="10" defaultRowHeight="15" x14ac:dyDescent="0.25"/>
  <cols>
    <col min="3" max="3" width="68.42578125" customWidth="1"/>
    <col min="14" max="14" width="17.85546875" customWidth="1"/>
  </cols>
  <sheetData>
    <row r="1" spans="1:14" ht="21.75" thickBot="1" x14ac:dyDescent="0.3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x14ac:dyDescent="0.25">
      <c r="A2" s="16"/>
      <c r="B2" s="18" t="s">
        <v>0</v>
      </c>
      <c r="C2" s="16" t="s">
        <v>1</v>
      </c>
      <c r="D2" s="18" t="s">
        <v>31</v>
      </c>
      <c r="E2" s="20"/>
      <c r="F2" s="16" t="s">
        <v>2</v>
      </c>
      <c r="G2" s="16" t="s">
        <v>3</v>
      </c>
      <c r="H2" s="16" t="s">
        <v>4</v>
      </c>
      <c r="I2" s="16" t="s">
        <v>5</v>
      </c>
      <c r="J2" s="16" t="s">
        <v>6</v>
      </c>
      <c r="K2" s="16" t="s">
        <v>7</v>
      </c>
      <c r="L2" s="16" t="s">
        <v>8</v>
      </c>
      <c r="M2" s="16" t="s">
        <v>9</v>
      </c>
      <c r="N2" s="1" t="s">
        <v>10</v>
      </c>
    </row>
    <row r="3" spans="1:14" ht="15.75" thickBot="1" x14ac:dyDescent="0.3">
      <c r="A3" s="17"/>
      <c r="B3" s="19"/>
      <c r="C3" s="17"/>
      <c r="D3" s="19"/>
      <c r="E3" s="21"/>
      <c r="F3" s="17"/>
      <c r="G3" s="17"/>
      <c r="H3" s="17"/>
      <c r="I3" s="17"/>
      <c r="J3" s="17"/>
      <c r="K3" s="17"/>
      <c r="L3" s="17"/>
      <c r="M3" s="17"/>
      <c r="N3" s="2" t="s">
        <v>11</v>
      </c>
    </row>
    <row r="4" spans="1:14" ht="15.75" customHeight="1" thickBot="1" x14ac:dyDescent="0.3">
      <c r="A4" s="34" t="s">
        <v>12</v>
      </c>
      <c r="B4" s="28" t="s">
        <v>13</v>
      </c>
      <c r="C4" s="3" t="s">
        <v>32</v>
      </c>
      <c r="D4" s="28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1">
        <f>SUM(F6:M6)</f>
        <v>116</v>
      </c>
    </row>
    <row r="5" spans="1:14" ht="15.75" customHeight="1" thickBot="1" x14ac:dyDescent="0.3">
      <c r="A5" s="35"/>
      <c r="B5" s="29"/>
      <c r="C5" s="3" t="s">
        <v>29</v>
      </c>
      <c r="D5" s="29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2"/>
    </row>
    <row r="6" spans="1:14" ht="15.75" customHeight="1" thickBot="1" x14ac:dyDescent="0.3">
      <c r="A6" s="36"/>
      <c r="B6" s="30"/>
      <c r="C6" s="4"/>
      <c r="D6" s="30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33"/>
    </row>
    <row r="7" spans="1:14" ht="15.75" customHeight="1" thickBot="1" x14ac:dyDescent="0.3">
      <c r="A7" s="40" t="s">
        <v>17</v>
      </c>
      <c r="B7" s="18" t="s">
        <v>33</v>
      </c>
      <c r="C7" s="16" t="s">
        <v>34</v>
      </c>
      <c r="D7" s="28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1">
        <f t="shared" ref="N7" si="1">SUM(F9:M9)</f>
        <v>116</v>
      </c>
    </row>
    <row r="8" spans="1:14" ht="15.75" customHeight="1" thickBot="1" x14ac:dyDescent="0.3">
      <c r="A8" s="41"/>
      <c r="B8" s="43"/>
      <c r="C8" s="44"/>
      <c r="D8" s="29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32"/>
    </row>
    <row r="9" spans="1:14" ht="15.75" customHeight="1" thickBot="1" x14ac:dyDescent="0.3">
      <c r="A9" s="42"/>
      <c r="B9" s="19"/>
      <c r="C9" s="17"/>
      <c r="D9" s="30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33"/>
    </row>
    <row r="10" spans="1:14" ht="15.75" customHeight="1" thickBot="1" x14ac:dyDescent="0.3">
      <c r="A10" s="22" t="s">
        <v>18</v>
      </c>
      <c r="B10" s="25" t="s">
        <v>13</v>
      </c>
      <c r="C10" s="37" t="s">
        <v>35</v>
      </c>
      <c r="D10" s="28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1">
        <f t="shared" ref="N10" si="9">SUM(F12:M12)</f>
        <v>116</v>
      </c>
    </row>
    <row r="11" spans="1:14" ht="15.75" customHeight="1" thickBot="1" x14ac:dyDescent="0.3">
      <c r="A11" s="23"/>
      <c r="B11" s="26"/>
      <c r="C11" s="38"/>
      <c r="D11" s="29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32"/>
    </row>
    <row r="12" spans="1:14" ht="15.75" customHeight="1" thickBot="1" x14ac:dyDescent="0.3">
      <c r="A12" s="24"/>
      <c r="B12" s="27"/>
      <c r="C12" s="39"/>
      <c r="D12" s="30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33"/>
    </row>
    <row r="13" spans="1:14" ht="15.75" customHeight="1" thickBot="1" x14ac:dyDescent="0.3">
      <c r="A13" s="34" t="s">
        <v>19</v>
      </c>
      <c r="B13" s="28" t="s">
        <v>36</v>
      </c>
      <c r="C13" s="31" t="s">
        <v>37</v>
      </c>
      <c r="D13" s="28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1">
        <f t="shared" ref="N13" si="17">SUM(F15:M15)</f>
        <v>116</v>
      </c>
    </row>
    <row r="14" spans="1:14" ht="15.75" customHeight="1" thickBot="1" x14ac:dyDescent="0.3">
      <c r="A14" s="35"/>
      <c r="B14" s="29"/>
      <c r="C14" s="32"/>
      <c r="D14" s="29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32"/>
    </row>
    <row r="15" spans="1:14" ht="15.75" customHeight="1" thickBot="1" x14ac:dyDescent="0.3">
      <c r="A15" s="36"/>
      <c r="B15" s="30"/>
      <c r="C15" s="33"/>
      <c r="D15" s="30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33"/>
    </row>
    <row r="16" spans="1:14" ht="15.75" customHeight="1" thickBot="1" x14ac:dyDescent="0.3">
      <c r="A16" s="40" t="s">
        <v>20</v>
      </c>
      <c r="B16" s="18" t="s">
        <v>38</v>
      </c>
      <c r="C16" s="16" t="s">
        <v>39</v>
      </c>
      <c r="D16" s="28">
        <v>0</v>
      </c>
      <c r="E16" s="5" t="s">
        <v>49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31">
        <f t="shared" ref="N16" si="25">SUM(F18:M18)</f>
        <v>220</v>
      </c>
    </row>
    <row r="17" spans="1:14" ht="15.75" customHeight="1" thickBot="1" x14ac:dyDescent="0.3">
      <c r="A17" s="41"/>
      <c r="B17" s="43"/>
      <c r="C17" s="44"/>
      <c r="D17" s="29"/>
      <c r="E17" s="5" t="s">
        <v>15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32"/>
    </row>
    <row r="18" spans="1:14" ht="15.75" customHeight="1" thickBot="1" x14ac:dyDescent="0.3">
      <c r="A18" s="42"/>
      <c r="B18" s="19"/>
      <c r="C18" s="17"/>
      <c r="D18" s="30"/>
      <c r="E18" s="5" t="s">
        <v>16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33"/>
    </row>
    <row r="19" spans="1:14" ht="15.75" customHeight="1" thickBot="1" x14ac:dyDescent="0.3">
      <c r="A19" s="22" t="s">
        <v>21</v>
      </c>
      <c r="B19" s="25" t="s">
        <v>40</v>
      </c>
      <c r="C19" s="37" t="s">
        <v>50</v>
      </c>
      <c r="D19" s="28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1">
        <f t="shared" ref="N19" si="27">SUM(F21:M21)</f>
        <v>116</v>
      </c>
    </row>
    <row r="20" spans="1:14" ht="15.75" customHeight="1" thickBot="1" x14ac:dyDescent="0.3">
      <c r="A20" s="23"/>
      <c r="B20" s="26"/>
      <c r="C20" s="38"/>
      <c r="D20" s="29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32"/>
    </row>
    <row r="21" spans="1:14" ht="15.75" customHeight="1" thickBot="1" x14ac:dyDescent="0.3">
      <c r="A21" s="24"/>
      <c r="B21" s="27"/>
      <c r="C21" s="39"/>
      <c r="D21" s="30"/>
      <c r="E21" s="5" t="s">
        <v>16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33"/>
    </row>
    <row r="22" spans="1:14" ht="15.75" customHeight="1" thickBot="1" x14ac:dyDescent="0.3">
      <c r="A22" s="34" t="s">
        <v>22</v>
      </c>
      <c r="B22" s="28" t="s">
        <v>41</v>
      </c>
      <c r="C22" s="3" t="s">
        <v>42</v>
      </c>
      <c r="D22" s="28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1">
        <f t="shared" ref="N22" si="35">SUM(F24:M24)</f>
        <v>116</v>
      </c>
    </row>
    <row r="23" spans="1:14" ht="15.75" customHeight="1" thickBot="1" x14ac:dyDescent="0.3">
      <c r="A23" s="35"/>
      <c r="B23" s="29"/>
      <c r="C23" s="3" t="s">
        <v>30</v>
      </c>
      <c r="D23" s="29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32"/>
    </row>
    <row r="24" spans="1:14" ht="15.75" customHeight="1" thickBot="1" x14ac:dyDescent="0.3">
      <c r="A24" s="35"/>
      <c r="B24" s="30"/>
      <c r="C24" s="4"/>
      <c r="D24" s="30"/>
      <c r="E24" s="5" t="s">
        <v>16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33"/>
    </row>
    <row r="25" spans="1:14" ht="15.75" customHeight="1" thickBot="1" x14ac:dyDescent="0.3">
      <c r="A25" s="41" t="s">
        <v>23</v>
      </c>
      <c r="B25" s="18" t="s">
        <v>43</v>
      </c>
      <c r="C25" s="16" t="s">
        <v>51</v>
      </c>
      <c r="D25" s="28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1">
        <f t="shared" ref="N25" si="43">SUM(F27:M27)</f>
        <v>116</v>
      </c>
    </row>
    <row r="26" spans="1:14" ht="15.75" customHeight="1" thickBot="1" x14ac:dyDescent="0.3">
      <c r="A26" s="41"/>
      <c r="B26" s="43"/>
      <c r="C26" s="44"/>
      <c r="D26" s="29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32"/>
    </row>
    <row r="27" spans="1:14" ht="15.75" customHeight="1" thickBot="1" x14ac:dyDescent="0.3">
      <c r="A27" s="42"/>
      <c r="B27" s="19"/>
      <c r="C27" s="17"/>
      <c r="D27" s="30"/>
      <c r="E27" s="5" t="s">
        <v>16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33"/>
    </row>
    <row r="28" spans="1:14" ht="15.75" customHeight="1" thickBot="1" x14ac:dyDescent="0.3">
      <c r="A28" s="22" t="s">
        <v>24</v>
      </c>
      <c r="B28" s="25" t="s">
        <v>44</v>
      </c>
      <c r="C28" s="10" t="s">
        <v>45</v>
      </c>
      <c r="D28" s="28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1">
        <f t="shared" ref="N28" si="51">SUM(F30:M30)</f>
        <v>116</v>
      </c>
    </row>
    <row r="29" spans="1:14" ht="15.75" customHeight="1" thickBot="1" x14ac:dyDescent="0.3">
      <c r="A29" s="23"/>
      <c r="B29" s="26"/>
      <c r="C29" s="10" t="s">
        <v>30</v>
      </c>
      <c r="D29" s="29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32"/>
    </row>
    <row r="30" spans="1:14" ht="15.75" customHeight="1" thickBot="1" x14ac:dyDescent="0.3">
      <c r="A30" s="24"/>
      <c r="B30" s="27"/>
      <c r="C30" s="11"/>
      <c r="D30" s="30"/>
      <c r="E30" s="5" t="s">
        <v>16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33"/>
    </row>
    <row r="31" spans="1:14" ht="15.75" customHeight="1" thickBot="1" x14ac:dyDescent="0.3">
      <c r="A31" s="34" t="s">
        <v>25</v>
      </c>
      <c r="B31" s="28" t="s">
        <v>27</v>
      </c>
      <c r="C31" s="31" t="s">
        <v>46</v>
      </c>
      <c r="D31" s="28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1">
        <f t="shared" ref="N31" si="59">SUM(F33:M33)</f>
        <v>116</v>
      </c>
    </row>
    <row r="32" spans="1:14" ht="15.75" customHeight="1" thickBot="1" x14ac:dyDescent="0.3">
      <c r="A32" s="35"/>
      <c r="B32" s="29"/>
      <c r="C32" s="32"/>
      <c r="D32" s="29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32"/>
    </row>
    <row r="33" spans="1:14" ht="15.75" customHeight="1" thickBot="1" x14ac:dyDescent="0.3">
      <c r="A33" s="36"/>
      <c r="B33" s="30"/>
      <c r="C33" s="33"/>
      <c r="D33" s="30"/>
      <c r="E33" s="5" t="s">
        <v>16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33"/>
    </row>
    <row r="34" spans="1:14" ht="15.75" thickBot="1" x14ac:dyDescent="0.3">
      <c r="A34" s="40" t="s">
        <v>26</v>
      </c>
      <c r="B34" s="45" t="s">
        <v>47</v>
      </c>
      <c r="C34" s="48" t="s">
        <v>48</v>
      </c>
      <c r="D34" s="28">
        <v>0</v>
      </c>
      <c r="E34" s="5" t="s">
        <v>14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31">
        <f t="shared" ref="N34" si="67">SUM(F36:M36)</f>
        <v>116</v>
      </c>
    </row>
    <row r="35" spans="1:14" ht="15.75" thickBot="1" x14ac:dyDescent="0.3">
      <c r="A35" s="41"/>
      <c r="B35" s="46"/>
      <c r="C35" s="49"/>
      <c r="D35" s="29"/>
      <c r="E35" s="5" t="s">
        <v>15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32"/>
    </row>
    <row r="36" spans="1:14" ht="15.75" thickBot="1" x14ac:dyDescent="0.3">
      <c r="A36" s="42"/>
      <c r="B36" s="47"/>
      <c r="C36" s="50"/>
      <c r="D36" s="30"/>
      <c r="E36" s="5" t="s">
        <v>16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33"/>
    </row>
    <row r="37" spans="1:14" ht="15.75" customHeight="1" thickBot="1" x14ac:dyDescent="0.3">
      <c r="A37" s="22" t="s">
        <v>24</v>
      </c>
      <c r="B37" s="51" t="s">
        <v>52</v>
      </c>
      <c r="C37" s="54" t="s">
        <v>53</v>
      </c>
      <c r="D37" s="28">
        <v>0</v>
      </c>
      <c r="E37" s="5" t="s">
        <v>14</v>
      </c>
      <c r="F37" s="6">
        <f>D37</f>
        <v>0</v>
      </c>
      <c r="G37" s="6">
        <f>D37+1</f>
        <v>1</v>
      </c>
      <c r="H37" s="6">
        <f>D37+2</f>
        <v>2</v>
      </c>
      <c r="I37" s="6">
        <f>D37+2</f>
        <v>2</v>
      </c>
      <c r="J37" s="6">
        <f>D37+4</f>
        <v>4</v>
      </c>
      <c r="K37" s="6">
        <f>D37+6</f>
        <v>6</v>
      </c>
      <c r="L37" s="6">
        <f>D37+6</f>
        <v>6</v>
      </c>
      <c r="M37" s="6">
        <f>D37+8</f>
        <v>8</v>
      </c>
      <c r="N37" s="31">
        <f t="shared" ref="N37" si="75">SUM(F39:M39)</f>
        <v>116</v>
      </c>
    </row>
    <row r="38" spans="1:14" ht="15.75" customHeight="1" thickBot="1" x14ac:dyDescent="0.3">
      <c r="A38" s="23"/>
      <c r="B38" s="52"/>
      <c r="C38" s="55"/>
      <c r="D38" s="29"/>
      <c r="E38" s="5" t="s">
        <v>15</v>
      </c>
      <c r="F38" s="6">
        <v>4</v>
      </c>
      <c r="G38" s="6">
        <v>4</v>
      </c>
      <c r="H38" s="6">
        <v>4</v>
      </c>
      <c r="I38" s="6">
        <v>4</v>
      </c>
      <c r="J38" s="6">
        <v>4</v>
      </c>
      <c r="K38" s="6">
        <v>4</v>
      </c>
      <c r="L38" s="6">
        <v>4</v>
      </c>
      <c r="M38" s="6">
        <v>4</v>
      </c>
      <c r="N38" s="32"/>
    </row>
    <row r="39" spans="1:14" ht="15.75" customHeight="1" thickBot="1" x14ac:dyDescent="0.3">
      <c r="A39" s="24"/>
      <c r="B39" s="53"/>
      <c r="C39" s="56"/>
      <c r="D39" s="30"/>
      <c r="E39" s="5" t="s">
        <v>16</v>
      </c>
      <c r="F39" s="6">
        <f>F37*F38</f>
        <v>0</v>
      </c>
      <c r="G39" s="6">
        <f t="shared" ref="G39:M39" si="76">G37*G38</f>
        <v>4</v>
      </c>
      <c r="H39" s="6">
        <f t="shared" si="76"/>
        <v>8</v>
      </c>
      <c r="I39" s="6">
        <f t="shared" si="76"/>
        <v>8</v>
      </c>
      <c r="J39" s="6">
        <f t="shared" si="76"/>
        <v>16</v>
      </c>
      <c r="K39" s="6">
        <f t="shared" si="76"/>
        <v>24</v>
      </c>
      <c r="L39" s="6">
        <f t="shared" si="76"/>
        <v>24</v>
      </c>
      <c r="M39" s="6">
        <f t="shared" si="76"/>
        <v>32</v>
      </c>
      <c r="N39" s="33"/>
    </row>
    <row r="40" spans="1:14" ht="15.75" thickBot="1" x14ac:dyDescent="0.3">
      <c r="A40" s="8"/>
      <c r="B40" s="9"/>
      <c r="C40" s="7" t="s">
        <v>28</v>
      </c>
      <c r="D40" s="9"/>
      <c r="E40" s="7"/>
      <c r="F40" s="2">
        <f>SUM(F39,F36,F33,F30,F27,F24,,F21,F18,F15,F12,F9,F6)</f>
        <v>0</v>
      </c>
      <c r="G40" s="2">
        <f t="shared" ref="G40:M40" si="77">SUM(G39,G36,G33,G30,G27,G24,,G21,G18,G15,G12,G9,G6)</f>
        <v>60</v>
      </c>
      <c r="H40" s="2">
        <f t="shared" si="77"/>
        <v>106</v>
      </c>
      <c r="I40" s="2">
        <f t="shared" si="77"/>
        <v>112</v>
      </c>
      <c r="J40" s="2">
        <f t="shared" si="77"/>
        <v>208</v>
      </c>
      <c r="K40" s="2">
        <f t="shared" si="77"/>
        <v>294</v>
      </c>
      <c r="L40" s="2">
        <f t="shared" si="77"/>
        <v>304</v>
      </c>
      <c r="M40" s="2">
        <f t="shared" si="77"/>
        <v>412</v>
      </c>
      <c r="N40" s="2">
        <f>SUM(N4,N7,N10,N13,N16,N19,N22,N25,N28,N31,N34,N37)</f>
        <v>1496</v>
      </c>
    </row>
    <row r="41" spans="1:14" x14ac:dyDescent="0.25">
      <c r="N41" s="12">
        <f>SUM(F40:M40)</f>
        <v>1496</v>
      </c>
    </row>
  </sheetData>
  <mergeCells count="71">
    <mergeCell ref="A37:A39"/>
    <mergeCell ref="B37:B39"/>
    <mergeCell ref="D37:D39"/>
    <mergeCell ref="N37:N39"/>
    <mergeCell ref="C37:C39"/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2017-09-18T14:32:44Z</dcterms:modified>
</cp:coreProperties>
</file>