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240" windowHeight="1335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25" i="1" l="1"/>
  <c r="H25" i="1"/>
  <c r="I25" i="1"/>
  <c r="J25" i="1"/>
  <c r="K25" i="1"/>
  <c r="L25" i="1"/>
  <c r="M25" i="1"/>
  <c r="N25" i="1"/>
  <c r="F25" i="1"/>
  <c r="M16" i="1" l="1"/>
  <c r="M18" i="1" s="1"/>
  <c r="L16" i="1"/>
  <c r="L18" i="1" s="1"/>
  <c r="K16" i="1"/>
  <c r="K18" i="1" s="1"/>
  <c r="J16" i="1"/>
  <c r="J18" i="1" s="1"/>
  <c r="I16" i="1"/>
  <c r="I18" i="1" s="1"/>
  <c r="H16" i="1"/>
  <c r="H18" i="1" s="1"/>
  <c r="G16" i="1"/>
  <c r="G18" i="1" s="1"/>
  <c r="F16" i="1"/>
  <c r="F18" i="1" s="1"/>
  <c r="N16" i="1" l="1"/>
  <c r="M22" i="1"/>
  <c r="M24" i="1" s="1"/>
  <c r="L22" i="1"/>
  <c r="L24" i="1" s="1"/>
  <c r="K22" i="1"/>
  <c r="K24" i="1" s="1"/>
  <c r="J22" i="1"/>
  <c r="J24" i="1" s="1"/>
  <c r="I22" i="1"/>
  <c r="I24" i="1" s="1"/>
  <c r="H22" i="1"/>
  <c r="H24" i="1" s="1"/>
  <c r="G22" i="1"/>
  <c r="G24" i="1" s="1"/>
  <c r="F22" i="1"/>
  <c r="F24" i="1" s="1"/>
  <c r="M19" i="1"/>
  <c r="M21" i="1" s="1"/>
  <c r="L19" i="1"/>
  <c r="L21" i="1" s="1"/>
  <c r="K19" i="1"/>
  <c r="K21" i="1" s="1"/>
  <c r="J19" i="1"/>
  <c r="J21" i="1" s="1"/>
  <c r="I19" i="1"/>
  <c r="I21" i="1" s="1"/>
  <c r="H19" i="1"/>
  <c r="H21" i="1" s="1"/>
  <c r="G19" i="1"/>
  <c r="G21" i="1" s="1"/>
  <c r="F19" i="1"/>
  <c r="F21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N13" i="1" s="1"/>
  <c r="M10" i="1"/>
  <c r="M12" i="1" s="1"/>
  <c r="L10" i="1"/>
  <c r="L12" i="1" s="1"/>
  <c r="K10" i="1"/>
  <c r="K12" i="1" s="1"/>
  <c r="J10" i="1"/>
  <c r="J12" i="1" s="1"/>
  <c r="I10" i="1"/>
  <c r="I12" i="1" s="1"/>
  <c r="H10" i="1"/>
  <c r="H12" i="1" s="1"/>
  <c r="G10" i="1"/>
  <c r="G12" i="1" s="1"/>
  <c r="F10" i="1"/>
  <c r="F12" i="1" s="1"/>
  <c r="M7" i="1"/>
  <c r="M9" i="1" s="1"/>
  <c r="L7" i="1"/>
  <c r="L9" i="1" s="1"/>
  <c r="K7" i="1"/>
  <c r="K9" i="1" s="1"/>
  <c r="J7" i="1"/>
  <c r="J9" i="1" s="1"/>
  <c r="I7" i="1"/>
  <c r="I9" i="1" s="1"/>
  <c r="H7" i="1"/>
  <c r="H9" i="1" s="1"/>
  <c r="G7" i="1"/>
  <c r="G9" i="1" s="1"/>
  <c r="F7" i="1"/>
  <c r="F9" i="1" s="1"/>
  <c r="M4" i="1"/>
  <c r="M6" i="1" s="1"/>
  <c r="L4" i="1"/>
  <c r="L6" i="1" s="1"/>
  <c r="K4" i="1"/>
  <c r="K6" i="1" s="1"/>
  <c r="J4" i="1"/>
  <c r="J6" i="1" s="1"/>
  <c r="I4" i="1"/>
  <c r="I6" i="1" s="1"/>
  <c r="H4" i="1"/>
  <c r="H6" i="1" s="1"/>
  <c r="G4" i="1"/>
  <c r="G6" i="1" s="1"/>
  <c r="F4" i="1"/>
  <c r="F6" i="1" s="1"/>
  <c r="N19" i="1" l="1"/>
  <c r="N10" i="1"/>
  <c r="N22" i="1"/>
  <c r="N7" i="1"/>
  <c r="N4" i="1"/>
  <c r="N26" i="1" l="1"/>
</calcChain>
</file>

<file path=xl/sharedStrings.xml><?xml version="1.0" encoding="utf-8"?>
<sst xmlns="http://schemas.openxmlformats.org/spreadsheetml/2006/main" count="57" uniqueCount="39">
  <si>
    <t xml:space="preserve"># </t>
  </si>
  <si>
    <t xml:space="preserve">Nom </t>
  </si>
  <si>
    <t>Séance # 1</t>
  </si>
  <si>
    <t>Séance # 2</t>
  </si>
  <si>
    <t>Séance # 3</t>
  </si>
  <si>
    <t>Séance # 4</t>
  </si>
  <si>
    <t>Séance # 5</t>
  </si>
  <si>
    <t>Séance # 6</t>
  </si>
  <si>
    <t>Séance # 7</t>
  </si>
  <si>
    <t>Séance # 8</t>
  </si>
  <si>
    <t xml:space="preserve">Total de répétitions </t>
  </si>
  <si>
    <t>/ Cycle</t>
  </si>
  <si>
    <t>A</t>
  </si>
  <si>
    <t>Répétitions</t>
  </si>
  <si>
    <t>Séries</t>
  </si>
  <si>
    <t>Total / séance</t>
  </si>
  <si>
    <t>B</t>
  </si>
  <si>
    <t>C</t>
  </si>
  <si>
    <t>D</t>
  </si>
  <si>
    <t>E</t>
  </si>
  <si>
    <t>F</t>
  </si>
  <si>
    <t>G</t>
  </si>
  <si>
    <t>9.4</t>
  </si>
  <si>
    <t>Total de répétition / Séance</t>
  </si>
  <si>
    <t>Orbite Test</t>
  </si>
  <si>
    <t>Pont avec deux Orbites 360™ aux pieds, aller-retour pied droit</t>
  </si>
  <si>
    <t>9.5</t>
  </si>
  <si>
    <t xml:space="preserve">Secondes </t>
  </si>
  <si>
    <t>7.13</t>
  </si>
  <si>
    <t>5.7</t>
  </si>
  <si>
    <t>Mountain Climber deux pieds Orbites 360™ alternés gauche, droite</t>
  </si>
  <si>
    <t xml:space="preserve">Pont avec deux Orbites 360™ aux pieds, aller-retour pied gauche
</t>
  </si>
  <si>
    <t>Patinage de vitesse Fente arrière avec Orbite 360™au pied droit</t>
  </si>
  <si>
    <t>Patinage de vitesse Fente arrière avec Orbite 360™ au pied gauche</t>
  </si>
  <si>
    <t>5.8</t>
  </si>
  <si>
    <t>7.18</t>
  </si>
  <si>
    <t xml:space="preserve">Mountain Climber deux pieds Orbites 360™ simultanés à deux pieds
</t>
  </si>
  <si>
    <t>Patinage de vitesse Combo Fentes et extension  avec Orbite 360™</t>
  </si>
  <si>
    <t xml:space="preserve">Programme  Orbite 360™ :Patinage de vitesse – Puissance # 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</si>
</sst>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66FF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sqref="A1:N1"/>
    </sheetView>
  </sheetViews>
  <sheetFormatPr baseColWidth="10" defaultRowHeight="15" x14ac:dyDescent="0.25"/>
  <cols>
    <col min="3" max="3" width="61" customWidth="1"/>
    <col min="5" max="5" width="14.140625" customWidth="1"/>
    <col min="14" max="14" width="17.85546875" customWidth="1"/>
  </cols>
  <sheetData>
    <row r="1" spans="1:14" ht="21.75" thickBot="1" x14ac:dyDescent="0.3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x14ac:dyDescent="0.25">
      <c r="A2" s="17"/>
      <c r="B2" s="19" t="s">
        <v>0</v>
      </c>
      <c r="C2" s="17" t="s">
        <v>1</v>
      </c>
      <c r="D2" s="19" t="s">
        <v>24</v>
      </c>
      <c r="E2" s="21"/>
      <c r="F2" s="17" t="s">
        <v>2</v>
      </c>
      <c r="G2" s="17" t="s">
        <v>3</v>
      </c>
      <c r="H2" s="17" t="s">
        <v>4</v>
      </c>
      <c r="I2" s="17" t="s">
        <v>5</v>
      </c>
      <c r="J2" s="17" t="s">
        <v>6</v>
      </c>
      <c r="K2" s="17" t="s">
        <v>7</v>
      </c>
      <c r="L2" s="17" t="s">
        <v>8</v>
      </c>
      <c r="M2" s="17" t="s">
        <v>9</v>
      </c>
      <c r="N2" s="1" t="s">
        <v>10</v>
      </c>
    </row>
    <row r="3" spans="1:14" ht="15.75" thickBot="1" x14ac:dyDescent="0.3">
      <c r="A3" s="18"/>
      <c r="B3" s="20"/>
      <c r="C3" s="18"/>
      <c r="D3" s="20"/>
      <c r="E3" s="22"/>
      <c r="F3" s="18"/>
      <c r="G3" s="18"/>
      <c r="H3" s="18"/>
      <c r="I3" s="18"/>
      <c r="J3" s="18"/>
      <c r="K3" s="18"/>
      <c r="L3" s="18"/>
      <c r="M3" s="18"/>
      <c r="N3" s="2" t="s">
        <v>11</v>
      </c>
    </row>
    <row r="4" spans="1:14" ht="15.75" customHeight="1" thickBot="1" x14ac:dyDescent="0.3">
      <c r="A4" s="32" t="s">
        <v>12</v>
      </c>
      <c r="B4" s="29" t="s">
        <v>29</v>
      </c>
      <c r="C4" s="3"/>
      <c r="D4" s="29">
        <v>0</v>
      </c>
      <c r="E4" s="5" t="s">
        <v>13</v>
      </c>
      <c r="F4" s="6">
        <f>D4</f>
        <v>0</v>
      </c>
      <c r="G4" s="6">
        <f>D4+1</f>
        <v>1</v>
      </c>
      <c r="H4" s="6">
        <f>D4+2</f>
        <v>2</v>
      </c>
      <c r="I4" s="6">
        <f>D4+2</f>
        <v>2</v>
      </c>
      <c r="J4" s="6">
        <f>D4+4</f>
        <v>4</v>
      </c>
      <c r="K4" s="6">
        <f>D4+6</f>
        <v>6</v>
      </c>
      <c r="L4" s="6">
        <f>D4+6</f>
        <v>6</v>
      </c>
      <c r="M4" s="6">
        <f>D4+8</f>
        <v>8</v>
      </c>
      <c r="N4" s="11">
        <f>SUM(F6:M6)</f>
        <v>116</v>
      </c>
    </row>
    <row r="5" spans="1:14" ht="15.75" customHeight="1" thickBot="1" x14ac:dyDescent="0.3">
      <c r="A5" s="33"/>
      <c r="B5" s="30"/>
      <c r="C5" s="3" t="s">
        <v>30</v>
      </c>
      <c r="D5" s="30"/>
      <c r="E5" s="5" t="s">
        <v>14</v>
      </c>
      <c r="F5" s="6">
        <v>4</v>
      </c>
      <c r="G5" s="6">
        <v>4</v>
      </c>
      <c r="H5" s="6">
        <v>4</v>
      </c>
      <c r="I5" s="6">
        <v>4</v>
      </c>
      <c r="J5" s="6">
        <v>4</v>
      </c>
      <c r="K5" s="6">
        <v>4</v>
      </c>
      <c r="L5" s="6">
        <v>4</v>
      </c>
      <c r="M5" s="6">
        <v>4</v>
      </c>
      <c r="N5" s="12"/>
    </row>
    <row r="6" spans="1:14" ht="15.75" customHeight="1" thickBot="1" x14ac:dyDescent="0.3">
      <c r="A6" s="34"/>
      <c r="B6" s="31"/>
      <c r="C6" s="4"/>
      <c r="D6" s="31"/>
      <c r="E6" s="5" t="s">
        <v>15</v>
      </c>
      <c r="F6" s="6">
        <f>F4*F5</f>
        <v>0</v>
      </c>
      <c r="G6" s="6">
        <f t="shared" ref="G6:M6" si="0">G4*G5</f>
        <v>4</v>
      </c>
      <c r="H6" s="6">
        <f t="shared" si="0"/>
        <v>8</v>
      </c>
      <c r="I6" s="6">
        <f t="shared" si="0"/>
        <v>8</v>
      </c>
      <c r="J6" s="6">
        <f t="shared" si="0"/>
        <v>16</v>
      </c>
      <c r="K6" s="6">
        <f t="shared" si="0"/>
        <v>24</v>
      </c>
      <c r="L6" s="6">
        <f t="shared" si="0"/>
        <v>24</v>
      </c>
      <c r="M6" s="6">
        <f t="shared" si="0"/>
        <v>32</v>
      </c>
      <c r="N6" s="13"/>
    </row>
    <row r="7" spans="1:14" ht="15.75" customHeight="1" thickBot="1" x14ac:dyDescent="0.3">
      <c r="A7" s="37" t="s">
        <v>16</v>
      </c>
      <c r="B7" s="19" t="s">
        <v>22</v>
      </c>
      <c r="C7" s="17" t="s">
        <v>25</v>
      </c>
      <c r="D7" s="29">
        <v>0</v>
      </c>
      <c r="E7" s="5" t="s">
        <v>13</v>
      </c>
      <c r="F7" s="6">
        <f>D7</f>
        <v>0</v>
      </c>
      <c r="G7" s="6">
        <f>D7+1</f>
        <v>1</v>
      </c>
      <c r="H7" s="6">
        <f>D7+2</f>
        <v>2</v>
      </c>
      <c r="I7" s="6">
        <f>D7+2</f>
        <v>2</v>
      </c>
      <c r="J7" s="6">
        <f>D7+4</f>
        <v>4</v>
      </c>
      <c r="K7" s="6">
        <f>D7+6</f>
        <v>6</v>
      </c>
      <c r="L7" s="6">
        <f>D7+6</f>
        <v>6</v>
      </c>
      <c r="M7" s="6">
        <f>D7+8</f>
        <v>8</v>
      </c>
      <c r="N7" s="11">
        <f t="shared" ref="N7" si="1">SUM(F9:M9)</f>
        <v>116</v>
      </c>
    </row>
    <row r="8" spans="1:14" ht="15.75" customHeight="1" thickBot="1" x14ac:dyDescent="0.3">
      <c r="A8" s="38"/>
      <c r="B8" s="40"/>
      <c r="C8" s="41"/>
      <c r="D8" s="30"/>
      <c r="E8" s="5" t="s">
        <v>14</v>
      </c>
      <c r="F8" s="6">
        <v>4</v>
      </c>
      <c r="G8" s="6">
        <v>4</v>
      </c>
      <c r="H8" s="6">
        <v>4</v>
      </c>
      <c r="I8" s="6">
        <v>4</v>
      </c>
      <c r="J8" s="6">
        <v>4</v>
      </c>
      <c r="K8" s="6">
        <v>4</v>
      </c>
      <c r="L8" s="6">
        <v>4</v>
      </c>
      <c r="M8" s="6">
        <v>4</v>
      </c>
      <c r="N8" s="12"/>
    </row>
    <row r="9" spans="1:14" ht="15.75" customHeight="1" thickBot="1" x14ac:dyDescent="0.3">
      <c r="A9" s="39"/>
      <c r="B9" s="20"/>
      <c r="C9" s="18"/>
      <c r="D9" s="31"/>
      <c r="E9" s="5" t="s">
        <v>15</v>
      </c>
      <c r="F9" s="6">
        <f>F7*F8</f>
        <v>0</v>
      </c>
      <c r="G9" s="6">
        <f t="shared" ref="G9" si="2">G7*G8</f>
        <v>4</v>
      </c>
      <c r="H9" s="6">
        <f t="shared" ref="H9" si="3">H7*H8</f>
        <v>8</v>
      </c>
      <c r="I9" s="6">
        <f t="shared" ref="I9" si="4">I7*I8</f>
        <v>8</v>
      </c>
      <c r="J9" s="6">
        <f t="shared" ref="J9" si="5">J7*J8</f>
        <v>16</v>
      </c>
      <c r="K9" s="6">
        <f t="shared" ref="K9" si="6">K7*K8</f>
        <v>24</v>
      </c>
      <c r="L9" s="6">
        <f t="shared" ref="L9" si="7">L7*L8</f>
        <v>24</v>
      </c>
      <c r="M9" s="6">
        <f t="shared" ref="M9" si="8">M7*M8</f>
        <v>32</v>
      </c>
      <c r="N9" s="13"/>
    </row>
    <row r="10" spans="1:14" ht="15.75" customHeight="1" thickBot="1" x14ac:dyDescent="0.3">
      <c r="A10" s="23" t="s">
        <v>17</v>
      </c>
      <c r="B10" s="26" t="s">
        <v>26</v>
      </c>
      <c r="C10" s="26" t="s">
        <v>31</v>
      </c>
      <c r="D10" s="29">
        <v>0</v>
      </c>
      <c r="E10" s="5" t="s">
        <v>13</v>
      </c>
      <c r="F10" s="6">
        <f>D10</f>
        <v>0</v>
      </c>
      <c r="G10" s="6">
        <f>D10+1</f>
        <v>1</v>
      </c>
      <c r="H10" s="6">
        <f>D10+2</f>
        <v>2</v>
      </c>
      <c r="I10" s="6">
        <f>D10+2</f>
        <v>2</v>
      </c>
      <c r="J10" s="6">
        <f>D10+4</f>
        <v>4</v>
      </c>
      <c r="K10" s="6">
        <f>D10+6</f>
        <v>6</v>
      </c>
      <c r="L10" s="6">
        <f>D10+6</f>
        <v>6</v>
      </c>
      <c r="M10" s="6">
        <f>D10+8</f>
        <v>8</v>
      </c>
      <c r="N10" s="11">
        <f t="shared" ref="N10" si="9">SUM(F12:M12)</f>
        <v>116</v>
      </c>
    </row>
    <row r="11" spans="1:14" ht="15.75" customHeight="1" thickBot="1" x14ac:dyDescent="0.3">
      <c r="A11" s="24"/>
      <c r="B11" s="27"/>
      <c r="C11" s="35"/>
      <c r="D11" s="30"/>
      <c r="E11" s="5" t="s">
        <v>14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4</v>
      </c>
      <c r="L11" s="6">
        <v>4</v>
      </c>
      <c r="M11" s="6">
        <v>4</v>
      </c>
      <c r="N11" s="12"/>
    </row>
    <row r="12" spans="1:14" ht="15.75" customHeight="1" thickBot="1" x14ac:dyDescent="0.3">
      <c r="A12" s="25"/>
      <c r="B12" s="28"/>
      <c r="C12" s="36"/>
      <c r="D12" s="31"/>
      <c r="E12" s="5" t="s">
        <v>15</v>
      </c>
      <c r="F12" s="6">
        <f>F10*F11</f>
        <v>0</v>
      </c>
      <c r="G12" s="6">
        <f t="shared" ref="G12" si="10">G10*G11</f>
        <v>4</v>
      </c>
      <c r="H12" s="6">
        <f t="shared" ref="H12" si="11">H10*H11</f>
        <v>8</v>
      </c>
      <c r="I12" s="6">
        <f t="shared" ref="I12" si="12">I10*I11</f>
        <v>8</v>
      </c>
      <c r="J12" s="6">
        <f t="shared" ref="J12" si="13">J10*J11</f>
        <v>16</v>
      </c>
      <c r="K12" s="6">
        <f t="shared" ref="K12" si="14">K10*K11</f>
        <v>24</v>
      </c>
      <c r="L12" s="6">
        <f t="shared" ref="L12" si="15">L10*L11</f>
        <v>24</v>
      </c>
      <c r="M12" s="6">
        <f t="shared" ref="M12" si="16">M10*M11</f>
        <v>32</v>
      </c>
      <c r="N12" s="13"/>
    </row>
    <row r="13" spans="1:14" ht="15.75" customHeight="1" thickBot="1" x14ac:dyDescent="0.3">
      <c r="A13" s="32" t="s">
        <v>18</v>
      </c>
      <c r="B13" s="29" t="s">
        <v>28</v>
      </c>
      <c r="C13" s="11" t="s">
        <v>32</v>
      </c>
      <c r="D13" s="29">
        <v>0</v>
      </c>
      <c r="E13" s="5" t="s">
        <v>13</v>
      </c>
      <c r="F13" s="6">
        <f>D13</f>
        <v>0</v>
      </c>
      <c r="G13" s="6">
        <f>D13+1</f>
        <v>1</v>
      </c>
      <c r="H13" s="6">
        <f>D13+2</f>
        <v>2</v>
      </c>
      <c r="I13" s="6">
        <f>D13+2</f>
        <v>2</v>
      </c>
      <c r="J13" s="6">
        <f>D13+4</f>
        <v>4</v>
      </c>
      <c r="K13" s="6">
        <f>D13+6</f>
        <v>6</v>
      </c>
      <c r="L13" s="6">
        <f>D13+6</f>
        <v>6</v>
      </c>
      <c r="M13" s="6">
        <f>D13+8</f>
        <v>8</v>
      </c>
      <c r="N13" s="11">
        <f t="shared" ref="N13" si="17">SUM(F15:M15)</f>
        <v>116</v>
      </c>
    </row>
    <row r="14" spans="1:14" ht="15.75" customHeight="1" thickBot="1" x14ac:dyDescent="0.3">
      <c r="A14" s="33"/>
      <c r="B14" s="30"/>
      <c r="C14" s="12"/>
      <c r="D14" s="30"/>
      <c r="E14" s="5" t="s">
        <v>14</v>
      </c>
      <c r="F14" s="6">
        <v>4</v>
      </c>
      <c r="G14" s="6">
        <v>4</v>
      </c>
      <c r="H14" s="6">
        <v>4</v>
      </c>
      <c r="I14" s="6">
        <v>4</v>
      </c>
      <c r="J14" s="6">
        <v>4</v>
      </c>
      <c r="K14" s="6">
        <v>4</v>
      </c>
      <c r="L14" s="6">
        <v>4</v>
      </c>
      <c r="M14" s="6">
        <v>4</v>
      </c>
      <c r="N14" s="12"/>
    </row>
    <row r="15" spans="1:14" ht="15.75" customHeight="1" thickBot="1" x14ac:dyDescent="0.3">
      <c r="A15" s="34"/>
      <c r="B15" s="31"/>
      <c r="C15" s="13"/>
      <c r="D15" s="31"/>
      <c r="E15" s="5" t="s">
        <v>15</v>
      </c>
      <c r="F15" s="6">
        <f>F13*F14</f>
        <v>0</v>
      </c>
      <c r="G15" s="6">
        <f t="shared" ref="G15" si="18">G13*G14</f>
        <v>4</v>
      </c>
      <c r="H15" s="6">
        <f t="shared" ref="H15" si="19">H13*H14</f>
        <v>8</v>
      </c>
      <c r="I15" s="6">
        <f t="shared" ref="I15" si="20">I13*I14</f>
        <v>8</v>
      </c>
      <c r="J15" s="6">
        <f t="shared" ref="J15" si="21">J13*J14</f>
        <v>16</v>
      </c>
      <c r="K15" s="6">
        <f t="shared" ref="K15" si="22">K13*K14</f>
        <v>24</v>
      </c>
      <c r="L15" s="6">
        <f t="shared" ref="L15" si="23">L13*L14</f>
        <v>24</v>
      </c>
      <c r="M15" s="6">
        <f t="shared" ref="M15" si="24">M13*M14</f>
        <v>32</v>
      </c>
      <c r="N15" s="13"/>
    </row>
    <row r="16" spans="1:14" ht="15.75" customHeight="1" thickBot="1" x14ac:dyDescent="0.3">
      <c r="A16" s="37" t="s">
        <v>19</v>
      </c>
      <c r="B16" s="19" t="s">
        <v>28</v>
      </c>
      <c r="C16" s="17" t="s">
        <v>33</v>
      </c>
      <c r="D16" s="29">
        <v>0</v>
      </c>
      <c r="E16" s="5" t="s">
        <v>27</v>
      </c>
      <c r="F16" s="6">
        <f>D16</f>
        <v>0</v>
      </c>
      <c r="G16" s="6">
        <f>D16+4</f>
        <v>4</v>
      </c>
      <c r="H16" s="6">
        <f>D16+6</f>
        <v>6</v>
      </c>
      <c r="I16" s="6">
        <f>D16+6</f>
        <v>6</v>
      </c>
      <c r="J16" s="6">
        <f>D16+8</f>
        <v>8</v>
      </c>
      <c r="K16" s="6">
        <f>D16+10</f>
        <v>10</v>
      </c>
      <c r="L16" s="6">
        <f>D16+10</f>
        <v>10</v>
      </c>
      <c r="M16" s="6">
        <f>D16+15</f>
        <v>15</v>
      </c>
      <c r="N16" s="11">
        <f t="shared" ref="N16" si="25">SUM(F18:M18)</f>
        <v>220</v>
      </c>
    </row>
    <row r="17" spans="1:14" ht="15.75" customHeight="1" thickBot="1" x14ac:dyDescent="0.3">
      <c r="A17" s="38"/>
      <c r="B17" s="40"/>
      <c r="C17" s="41"/>
      <c r="D17" s="30"/>
      <c r="E17" s="5" t="s">
        <v>14</v>
      </c>
      <c r="F17" s="6">
        <v>3</v>
      </c>
      <c r="G17" s="6">
        <v>4</v>
      </c>
      <c r="H17" s="6">
        <v>3</v>
      </c>
      <c r="I17" s="6">
        <v>4</v>
      </c>
      <c r="J17" s="6">
        <v>4</v>
      </c>
      <c r="K17" s="6">
        <v>3</v>
      </c>
      <c r="L17" s="6">
        <v>4</v>
      </c>
      <c r="M17" s="6">
        <v>4</v>
      </c>
      <c r="N17" s="12"/>
    </row>
    <row r="18" spans="1:14" ht="15.75" customHeight="1" thickBot="1" x14ac:dyDescent="0.3">
      <c r="A18" s="39"/>
      <c r="B18" s="20"/>
      <c r="C18" s="18"/>
      <c r="D18" s="31"/>
      <c r="E18" s="5" t="s">
        <v>15</v>
      </c>
      <c r="F18" s="6">
        <f>F16*F17</f>
        <v>0</v>
      </c>
      <c r="G18" s="6">
        <f t="shared" ref="G18:M18" si="26">G16*G17</f>
        <v>16</v>
      </c>
      <c r="H18" s="6">
        <f t="shared" si="26"/>
        <v>18</v>
      </c>
      <c r="I18" s="6">
        <f t="shared" si="26"/>
        <v>24</v>
      </c>
      <c r="J18" s="6">
        <f t="shared" si="26"/>
        <v>32</v>
      </c>
      <c r="K18" s="6">
        <f t="shared" si="26"/>
        <v>30</v>
      </c>
      <c r="L18" s="6">
        <f t="shared" si="26"/>
        <v>40</v>
      </c>
      <c r="M18" s="6">
        <f t="shared" si="26"/>
        <v>60</v>
      </c>
      <c r="N18" s="13"/>
    </row>
    <row r="19" spans="1:14" ht="15.75" customHeight="1" thickBot="1" x14ac:dyDescent="0.3">
      <c r="A19" s="23" t="s">
        <v>20</v>
      </c>
      <c r="B19" s="26" t="s">
        <v>34</v>
      </c>
      <c r="C19" s="26" t="s">
        <v>36</v>
      </c>
      <c r="D19" s="29">
        <v>0</v>
      </c>
      <c r="E19" s="5" t="s">
        <v>13</v>
      </c>
      <c r="F19" s="6">
        <f>D19</f>
        <v>0</v>
      </c>
      <c r="G19" s="6">
        <f>D19+1</f>
        <v>1</v>
      </c>
      <c r="H19" s="6">
        <f>D19+2</f>
        <v>2</v>
      </c>
      <c r="I19" s="6">
        <f>D19+2</f>
        <v>2</v>
      </c>
      <c r="J19" s="6">
        <f>D19+4</f>
        <v>4</v>
      </c>
      <c r="K19" s="6">
        <f>D19+6</f>
        <v>6</v>
      </c>
      <c r="L19" s="6">
        <f>D19+6</f>
        <v>6</v>
      </c>
      <c r="M19" s="6">
        <f>D19+8</f>
        <v>8</v>
      </c>
      <c r="N19" s="11">
        <f t="shared" ref="N19" si="27">SUM(F21:M21)</f>
        <v>116</v>
      </c>
    </row>
    <row r="20" spans="1:14" ht="15.75" customHeight="1" thickBot="1" x14ac:dyDescent="0.3">
      <c r="A20" s="24"/>
      <c r="B20" s="27"/>
      <c r="C20" s="35"/>
      <c r="D20" s="30"/>
      <c r="E20" s="5" t="s">
        <v>14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12"/>
    </row>
    <row r="21" spans="1:14" ht="15.75" customHeight="1" thickBot="1" x14ac:dyDescent="0.3">
      <c r="A21" s="25"/>
      <c r="B21" s="28"/>
      <c r="C21" s="36"/>
      <c r="D21" s="31"/>
      <c r="E21" s="5" t="s">
        <v>15</v>
      </c>
      <c r="F21" s="6">
        <f>F19*F20</f>
        <v>0</v>
      </c>
      <c r="G21" s="6">
        <f t="shared" ref="G21" si="28">G19*G20</f>
        <v>4</v>
      </c>
      <c r="H21" s="6">
        <f t="shared" ref="H21" si="29">H19*H20</f>
        <v>8</v>
      </c>
      <c r="I21" s="6">
        <f t="shared" ref="I21" si="30">I19*I20</f>
        <v>8</v>
      </c>
      <c r="J21" s="6">
        <f t="shared" ref="J21" si="31">J19*J20</f>
        <v>16</v>
      </c>
      <c r="K21" s="6">
        <f t="shared" ref="K21" si="32">K19*K20</f>
        <v>24</v>
      </c>
      <c r="L21" s="6">
        <f t="shared" ref="L21" si="33">L19*L20</f>
        <v>24</v>
      </c>
      <c r="M21" s="6">
        <f t="shared" ref="M21" si="34">M19*M20</f>
        <v>32</v>
      </c>
      <c r="N21" s="13"/>
    </row>
    <row r="22" spans="1:14" ht="15.75" customHeight="1" thickBot="1" x14ac:dyDescent="0.3">
      <c r="A22" s="32" t="s">
        <v>21</v>
      </c>
      <c r="B22" s="29" t="s">
        <v>35</v>
      </c>
      <c r="C22" s="3"/>
      <c r="D22" s="29">
        <v>0</v>
      </c>
      <c r="E22" s="5" t="s">
        <v>13</v>
      </c>
      <c r="F22" s="6">
        <f>D22</f>
        <v>0</v>
      </c>
      <c r="G22" s="6">
        <f>D22+1</f>
        <v>1</v>
      </c>
      <c r="H22" s="6">
        <f>D22+2</f>
        <v>2</v>
      </c>
      <c r="I22" s="6">
        <f>D22+2</f>
        <v>2</v>
      </c>
      <c r="J22" s="6">
        <f>D22+4</f>
        <v>4</v>
      </c>
      <c r="K22" s="6">
        <f>D22+6</f>
        <v>6</v>
      </c>
      <c r="L22" s="6">
        <f>D22+6</f>
        <v>6</v>
      </c>
      <c r="M22" s="6">
        <f>D22+8</f>
        <v>8</v>
      </c>
      <c r="N22" s="11">
        <f t="shared" ref="N22" si="35">SUM(F24:M24)</f>
        <v>116</v>
      </c>
    </row>
    <row r="23" spans="1:14" ht="15.75" customHeight="1" thickBot="1" x14ac:dyDescent="0.3">
      <c r="A23" s="33"/>
      <c r="B23" s="30"/>
      <c r="C23" s="3" t="s">
        <v>37</v>
      </c>
      <c r="D23" s="30"/>
      <c r="E23" s="5" t="s">
        <v>14</v>
      </c>
      <c r="F23" s="6">
        <v>4</v>
      </c>
      <c r="G23" s="6">
        <v>4</v>
      </c>
      <c r="H23" s="6">
        <v>4</v>
      </c>
      <c r="I23" s="6">
        <v>4</v>
      </c>
      <c r="J23" s="6">
        <v>4</v>
      </c>
      <c r="K23" s="6">
        <v>4</v>
      </c>
      <c r="L23" s="6">
        <v>4</v>
      </c>
      <c r="M23" s="6">
        <v>4</v>
      </c>
      <c r="N23" s="12"/>
    </row>
    <row r="24" spans="1:14" ht="15.75" customHeight="1" thickBot="1" x14ac:dyDescent="0.3">
      <c r="A24" s="33"/>
      <c r="B24" s="31"/>
      <c r="C24" s="4"/>
      <c r="D24" s="31"/>
      <c r="E24" s="5" t="s">
        <v>15</v>
      </c>
      <c r="F24" s="6">
        <f>F22*F23</f>
        <v>0</v>
      </c>
      <c r="G24" s="6">
        <f t="shared" ref="G24" si="36">G22*G23</f>
        <v>4</v>
      </c>
      <c r="H24" s="6">
        <f t="shared" ref="H24" si="37">H22*H23</f>
        <v>8</v>
      </c>
      <c r="I24" s="6">
        <f t="shared" ref="I24" si="38">I22*I23</f>
        <v>8</v>
      </c>
      <c r="J24" s="6">
        <f t="shared" ref="J24" si="39">J22*J23</f>
        <v>16</v>
      </c>
      <c r="K24" s="6">
        <f t="shared" ref="K24" si="40">K22*K23</f>
        <v>24</v>
      </c>
      <c r="L24" s="6">
        <f t="shared" ref="L24" si="41">L22*L23</f>
        <v>24</v>
      </c>
      <c r="M24" s="6">
        <f t="shared" ref="M24" si="42">M22*M23</f>
        <v>32</v>
      </c>
      <c r="N24" s="13"/>
    </row>
    <row r="25" spans="1:14" ht="15.75" thickBot="1" x14ac:dyDescent="0.3">
      <c r="A25" s="8"/>
      <c r="B25" s="9"/>
      <c r="C25" s="7" t="s">
        <v>23</v>
      </c>
      <c r="D25" s="9"/>
      <c r="E25" s="7"/>
      <c r="F25" s="2">
        <f>SUM(F24,,F21,F18,F15,F12,F9,F6)</f>
        <v>0</v>
      </c>
      <c r="G25" s="2">
        <f t="shared" ref="G25:N25" si="43">SUM(G24,,G21,G18,G15,G12,G9,G6)</f>
        <v>40</v>
      </c>
      <c r="H25" s="2">
        <f t="shared" si="43"/>
        <v>66</v>
      </c>
      <c r="I25" s="2">
        <f t="shared" si="43"/>
        <v>72</v>
      </c>
      <c r="J25" s="2">
        <f t="shared" si="43"/>
        <v>128</v>
      </c>
      <c r="K25" s="2">
        <f t="shared" si="43"/>
        <v>174</v>
      </c>
      <c r="L25" s="2">
        <f t="shared" si="43"/>
        <v>184</v>
      </c>
      <c r="M25" s="2">
        <f t="shared" si="43"/>
        <v>252</v>
      </c>
      <c r="N25" s="2">
        <f t="shared" si="43"/>
        <v>0</v>
      </c>
    </row>
    <row r="26" spans="1:14" x14ac:dyDescent="0.25">
      <c r="N26" s="10">
        <f>SUM(F25:M25)</f>
        <v>916</v>
      </c>
    </row>
  </sheetData>
  <mergeCells count="47">
    <mergeCell ref="C7:C9"/>
    <mergeCell ref="C13:C15"/>
    <mergeCell ref="N16:N18"/>
    <mergeCell ref="A19:A21"/>
    <mergeCell ref="B19:B21"/>
    <mergeCell ref="D19:D21"/>
    <mergeCell ref="N19:N21"/>
    <mergeCell ref="A22:A24"/>
    <mergeCell ref="B22:B24"/>
    <mergeCell ref="D22:D24"/>
    <mergeCell ref="N22:N24"/>
    <mergeCell ref="C19:C21"/>
    <mergeCell ref="A13:A15"/>
    <mergeCell ref="B13:B15"/>
    <mergeCell ref="D13:D15"/>
    <mergeCell ref="N13:N15"/>
    <mergeCell ref="A16:A18"/>
    <mergeCell ref="B16:B18"/>
    <mergeCell ref="C16:C18"/>
    <mergeCell ref="D16:D18"/>
    <mergeCell ref="B10:B12"/>
    <mergeCell ref="D10:D12"/>
    <mergeCell ref="N10:N12"/>
    <mergeCell ref="A4:A6"/>
    <mergeCell ref="B4:B6"/>
    <mergeCell ref="D4:D6"/>
    <mergeCell ref="C10:C12"/>
    <mergeCell ref="N4:N6"/>
    <mergeCell ref="A7:A9"/>
    <mergeCell ref="B7:B9"/>
    <mergeCell ref="D7:D9"/>
    <mergeCell ref="N7:N9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A10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Universite de Sherbrooke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CDP</dc:creator>
  <cp:lastModifiedBy>JF Brunelle</cp:lastModifiedBy>
  <dcterms:created xsi:type="dcterms:W3CDTF">2017-09-17T23:08:57Z</dcterms:created>
  <dcterms:modified xsi:type="dcterms:W3CDTF">2018-01-16T22:00:48Z</dcterms:modified>
</cp:coreProperties>
</file>